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480" windowHeight="11640" activeTab="0"/>
  </bookViews>
  <sheets>
    <sheet name="Szacunkowa wycena szafek z HPL" sheetId="1" r:id="rId1"/>
  </sheets>
  <definedNames/>
  <calcPr fullCalcOnLoad="1"/>
</workbook>
</file>

<file path=xl/sharedStrings.xml><?xml version="1.0" encoding="utf-8"?>
<sst xmlns="http://schemas.openxmlformats.org/spreadsheetml/2006/main" count="150" uniqueCount="53">
  <si>
    <t>L.p</t>
  </si>
  <si>
    <t>opis</t>
  </si>
  <si>
    <t>j.m</t>
  </si>
  <si>
    <t>ilość</t>
  </si>
  <si>
    <t>szt.</t>
  </si>
  <si>
    <t>Transponder (regulowany pasek w kolorze ze sprzączką), chipem oraz grawerowanym numerem</t>
  </si>
  <si>
    <t>Razem:</t>
  </si>
  <si>
    <t>Zasilacz buforowy z podtrzymaniem akumulatorowym dla szafek na okres 60 min. (UPS)</t>
  </si>
  <si>
    <t>kpl.</t>
  </si>
  <si>
    <r>
      <rPr>
        <b/>
        <sz val="8"/>
        <rFont val="Verdana"/>
        <family val="2"/>
      </rPr>
      <t>Zamek na kluczyk z wkładem mośiężnym</t>
    </r>
    <r>
      <rPr>
        <sz val="8"/>
        <rFont val="Verdana"/>
        <family val="2"/>
      </rPr>
      <t xml:space="preserve"> (w komplecie po 2 kluczyki niezależne do każdego zamka + 2klucze master)</t>
    </r>
  </si>
  <si>
    <t>Formularz oferty część II</t>
  </si>
  <si>
    <t>Nazwa wykonawcy</t>
  </si>
  <si>
    <t>data i podpis osoby upoważnionej</t>
  </si>
  <si>
    <t>………………………………………………………………….</t>
  </si>
  <si>
    <t>cena jednostkowa zł (brutto)</t>
  </si>
  <si>
    <t>łączna wartość brutto</t>
  </si>
  <si>
    <t>szafki otwierane kluczykiem - fitness</t>
  </si>
  <si>
    <t>szafki otwierane kluczykiem - ratownicy</t>
  </si>
  <si>
    <t>tabela nr 1</t>
  </si>
  <si>
    <t>tabela nr 2</t>
  </si>
  <si>
    <t>tabela nr 3</t>
  </si>
  <si>
    <t>tabela nr 4</t>
  </si>
  <si>
    <t>tabela nr 5</t>
  </si>
  <si>
    <t>tabela nr 6</t>
  </si>
  <si>
    <t>tabela nr 7</t>
  </si>
  <si>
    <t>ilość*</t>
  </si>
  <si>
    <t xml:space="preserve"> szatnia ratownicy</t>
  </si>
  <si>
    <t>szafki z zamkiem elektronicznym - basen</t>
  </si>
  <si>
    <t>szatnie męskie fitness, pomieszczenie I,II</t>
  </si>
  <si>
    <t>szatnie damskie fitness, pomieszczenie I,II</t>
  </si>
  <si>
    <t>szatnie damskie, pomieszczenie nr 19,20</t>
  </si>
  <si>
    <t>szatnie męskie, pomieszczenie nr 14,15</t>
  </si>
  <si>
    <t>szatnia rodzinna, pomieszczenie nr 10</t>
  </si>
  <si>
    <t>tabela nr 8</t>
  </si>
  <si>
    <t>Regulowany pasek w kolorze ze sprzączką:
kolor zielony - 10 sztuk,
kolor niebieski - 30 sztuk,
kolor czerwony - 30 sztuk,
kolor żółty - 10 sztuk.</t>
  </si>
  <si>
    <t>Łącznie wartość zamówienia (tabel 1-8)</t>
  </si>
  <si>
    <t>Nr postępowania: ZP/PN/D/01/2015                                                                                                 Załącznik nr 2.1 do siwz</t>
  </si>
  <si>
    <t>Sterownik</t>
  </si>
  <si>
    <t>Czytnik UNIQUE z wyświetlaczem numeru szafki do sterowników elektronicznych</t>
  </si>
  <si>
    <r>
      <t xml:space="preserve">Szafka z HPL, </t>
    </r>
    <r>
      <rPr>
        <b/>
        <sz val="8"/>
        <rFont val="Verdana"/>
        <family val="2"/>
      </rPr>
      <t>typ S-2 bez ławeczki, szer. w osiach 40cm</t>
    </r>
    <r>
      <rPr>
        <sz val="8"/>
        <rFont val="Verdana"/>
        <family val="2"/>
      </rPr>
      <t xml:space="preserve">; gł. 45cm. Wysokość całkowita szafki 2000mm (w tym korpus 1850mm). Każda komora szafki wyposażona w dwa podwójne wieszaki; drzwi wyposażone w gałkę. Kolorystyka: korpus: jasnoszary; fronty: </t>
    </r>
    <r>
      <rPr>
        <b/>
        <sz val="8"/>
        <rFont val="Verdana"/>
        <family val="2"/>
      </rPr>
      <t>zielony</t>
    </r>
    <r>
      <rPr>
        <sz val="8"/>
        <rFont val="Verdana"/>
        <family val="2"/>
      </rPr>
      <t>; numeracja w formie wyklejki- wysokość cyfry 5cm</t>
    </r>
  </si>
  <si>
    <t>dodatkowe paski do transponderów</t>
  </si>
  <si>
    <t>szatnie dla niepelnosprawnych, pomieszczenia męskie, damskie</t>
  </si>
  <si>
    <t>* wykonawca może zaproponować większą ilość sterowników oraz czytników</t>
  </si>
  <si>
    <r>
      <rPr>
        <b/>
        <sz val="8"/>
        <rFont val="Verdana"/>
        <family val="2"/>
      </rPr>
      <t>Elektrozaczep z zaczepem pokrytym powłoką galwaniczną zabezpieczającą przed korozją</t>
    </r>
    <r>
      <rPr>
        <sz val="8"/>
        <rFont val="Verdana"/>
        <family val="2"/>
      </rPr>
      <t>,  w obudowie malowanej proszkowo koloru zbliżonego do koloru stelaża i zamkiem zatrzaskowym z wkładką patentową umożliwiajacą zwolnienie rygla kluczem (w komplecie po dwa klucze niezależne do każdego zamka + 3 szt. kluczy master)</t>
    </r>
  </si>
  <si>
    <r>
      <t xml:space="preserve">Szafka z HPL, </t>
    </r>
    <r>
      <rPr>
        <b/>
        <sz val="8"/>
        <rFont val="Verdana"/>
        <family val="2"/>
      </rPr>
      <t xml:space="preserve">typ S-2 z ławeczka dostawną, </t>
    </r>
    <r>
      <rPr>
        <sz val="8"/>
        <rFont val="Verdana"/>
        <family val="2"/>
      </rPr>
      <t xml:space="preserve">szer. w osiach 37,5cm; gł. 45cm z ławką szer. 30 cm. Wysokość całkowita szafki 2000mm (w tym korpus 1850mm). Każda komora szafki wyposażona w dwa podwójne wieszaki; drzwi wyposażone w gałkę. Kolorystyka: korpus i ławka: jasnoszary; fronty: </t>
    </r>
    <r>
      <rPr>
        <b/>
        <sz val="8"/>
        <rFont val="Verdana"/>
        <family val="2"/>
      </rPr>
      <t>niebieski</t>
    </r>
    <r>
      <rPr>
        <sz val="8"/>
        <rFont val="Verdana"/>
        <family val="2"/>
      </rPr>
      <t>; numeracja w formie wyklejki- wysokość cyfry 5cm</t>
    </r>
  </si>
  <si>
    <r>
      <t>Szafka z HPL,</t>
    </r>
    <r>
      <rPr>
        <b/>
        <sz val="8"/>
        <rFont val="Verdana"/>
        <family val="2"/>
      </rPr>
      <t xml:space="preserve"> typ S-2 z ławeczką dostawną, </t>
    </r>
    <r>
      <rPr>
        <sz val="8"/>
        <rFont val="Verdana"/>
        <family val="2"/>
      </rPr>
      <t>szer. w osiach 37,5cm; gł. 45cm z ławką szer. 30 cm. Wysokość całkowita szafki 2000mm (w tym korpus 1850mm). Każda komora szafki wyposażona w dwa podwójne wieszaki; drzwi wyposażone w gałkę. Kolorystyka: korpus i ławka: jasnoszary; fronty:</t>
    </r>
    <r>
      <rPr>
        <b/>
        <sz val="8"/>
        <rFont val="Verdana"/>
        <family val="2"/>
      </rPr>
      <t xml:space="preserve"> zielony</t>
    </r>
    <r>
      <rPr>
        <sz val="8"/>
        <rFont val="Verdana"/>
        <family val="2"/>
      </rPr>
      <t>; numeracja w formie wyklejki- wysokość cyfry 5cm</t>
    </r>
  </si>
  <si>
    <r>
      <t xml:space="preserve">Szafka z HPL, </t>
    </r>
    <r>
      <rPr>
        <b/>
        <sz val="8"/>
        <rFont val="Verdana"/>
        <family val="2"/>
      </rPr>
      <t xml:space="preserve">typ S-2 z ławeczką dostawną, </t>
    </r>
    <r>
      <rPr>
        <sz val="8"/>
        <rFont val="Verdana"/>
        <family val="2"/>
      </rPr>
      <t xml:space="preserve">szer. w osiach 37,5cm; gł. 45cm z ławką szer.  30 cm. Wysokość całkowita szafki 2000mm (w tym korpus 1850mm). Każda komora szafki wyposażona w dwa podwójne wieszaki; drzwi wyposażone w gałkę. Kolorystyka: korpus i ławka: jasnoszary; fronty: </t>
    </r>
    <r>
      <rPr>
        <b/>
        <sz val="8"/>
        <rFont val="Verdana"/>
        <family val="2"/>
      </rPr>
      <t>czerwony</t>
    </r>
    <r>
      <rPr>
        <sz val="8"/>
        <rFont val="Verdana"/>
        <family val="2"/>
      </rPr>
      <t>; numeracja w formie wyklejki- wysokość cyfry 5cm</t>
    </r>
  </si>
  <si>
    <r>
      <t xml:space="preserve">szafka z HPL, </t>
    </r>
    <r>
      <rPr>
        <b/>
        <sz val="8"/>
        <rFont val="Verdana"/>
        <family val="2"/>
      </rPr>
      <t>typ N</t>
    </r>
    <r>
      <rPr>
        <sz val="8"/>
        <rFont val="Verdana"/>
        <family val="2"/>
      </rPr>
      <t xml:space="preserve">, szer. w osiach 35 cm, gł. 45cm. Wysokość całkowita szafki 1620mm (w tym korpus 1520mm). Szafka wyposażona w półkę, dwa podwójne wieszaki, drzwi wyposażone w gałkę. Kolorystyka: korpus jasnoszary; fronty: </t>
    </r>
    <r>
      <rPr>
        <b/>
        <sz val="8"/>
        <rFont val="Verdana"/>
        <family val="2"/>
      </rPr>
      <t>żółty;</t>
    </r>
    <r>
      <rPr>
        <sz val="8"/>
        <rFont val="Verdana"/>
        <family val="2"/>
      </rPr>
      <t xml:space="preserve"> numeracja w formie wyklejki- wysokość cyfry 5cm</t>
    </r>
  </si>
  <si>
    <r>
      <rPr>
        <b/>
        <sz val="8"/>
        <rFont val="Verdana"/>
        <family val="2"/>
      </rPr>
      <t>Ławeczka wolnostojąca z HPL, gr. 12mm</t>
    </r>
    <r>
      <rPr>
        <sz val="8"/>
        <rFont val="Verdana"/>
        <family val="2"/>
      </rPr>
      <t>, długośc 140 cm, szerokość 40cm; wysokość 40cm; kolor:</t>
    </r>
    <r>
      <rPr>
        <b/>
        <sz val="8"/>
        <rFont val="Verdana"/>
        <family val="2"/>
      </rPr>
      <t xml:space="preserve"> jasnoszary.</t>
    </r>
    <r>
      <rPr>
        <sz val="8"/>
        <rFont val="Verdana"/>
        <family val="2"/>
      </rPr>
      <t xml:space="preserve"> Stelaż ze stali nierdzewnej.</t>
    </r>
  </si>
  <si>
    <r>
      <t xml:space="preserve">Szafka z HPL, </t>
    </r>
    <r>
      <rPr>
        <b/>
        <sz val="8"/>
        <rFont val="Verdana"/>
        <family val="2"/>
      </rPr>
      <t>typ S-2 z ławeczka dostawną, szer. w osiach 40cm</t>
    </r>
    <r>
      <rPr>
        <sz val="8"/>
        <rFont val="Verdana"/>
        <family val="2"/>
      </rPr>
      <t xml:space="preserve">; gł. 45cm z ławką szer.  30 cm. Wysokość całkowita szafki 2000mm (w tym korpus 1850mm). Każda komora szafki wyposażona w dwa podwójne wieszaki; drzwi wyposażone w gałkę. Kolorystyka: korpus i ławka: jasnoszary; fronty: </t>
    </r>
    <r>
      <rPr>
        <b/>
        <sz val="8"/>
        <rFont val="Verdana"/>
        <family val="2"/>
      </rPr>
      <t>zielony</t>
    </r>
    <r>
      <rPr>
        <sz val="8"/>
        <rFont val="Verdana"/>
        <family val="2"/>
      </rPr>
      <t>; numeracja w formie wyklejki- wysokość cyfry 5cm</t>
    </r>
  </si>
  <si>
    <r>
      <rPr>
        <b/>
        <sz val="8"/>
        <rFont val="Verdana"/>
        <family val="2"/>
      </rPr>
      <t>Zamek na kluczyk z wkładem mosiężnym</t>
    </r>
    <r>
      <rPr>
        <sz val="8"/>
        <rFont val="Verdana"/>
        <family val="2"/>
      </rPr>
      <t xml:space="preserve"> (w komplecie po 2 kluczyki niezależne do każdego zamka + 2 klucze master)</t>
    </r>
  </si>
  <si>
    <r>
      <t xml:space="preserve">Szafka z HPL, </t>
    </r>
    <r>
      <rPr>
        <b/>
        <sz val="8"/>
        <rFont val="Verdana"/>
        <family val="2"/>
      </rPr>
      <t>typ S-2 z ławeczką dostawną, szer. w osiach 40cm</t>
    </r>
    <r>
      <rPr>
        <sz val="8"/>
        <rFont val="Verdana"/>
        <family val="2"/>
      </rPr>
      <t xml:space="preserve">; gł. 45cm z ławką szer. 30 cm. Wysokość całkowita szafki 2000mm (w tym korpus 1850mm). Każda komora szafki wyposażona w dwa podwójne wieszaki; drzwi wyposażone w gałkę. Kolorystyka: korpus i ławka: jasnoszary; fronty: </t>
    </r>
    <r>
      <rPr>
        <b/>
        <sz val="8"/>
        <rFont val="Verdana"/>
        <family val="2"/>
      </rPr>
      <t>żółty</t>
    </r>
    <r>
      <rPr>
        <sz val="8"/>
        <rFont val="Verdana"/>
        <family val="2"/>
      </rPr>
      <t>; numeracja w formie wyklejki- wysokość cyfry 5cm</t>
    </r>
  </si>
  <si>
    <r>
      <rPr>
        <b/>
        <sz val="8"/>
        <rFont val="Verdana"/>
        <family val="2"/>
      </rPr>
      <t>Zamek na kluczyk z wkładem mośiężnym</t>
    </r>
    <r>
      <rPr>
        <sz val="8"/>
        <rFont val="Verdana"/>
        <family val="2"/>
      </rPr>
      <t xml:space="preserve"> (w komplecie po 2 kluczyki niezależne do każdego zamka + 2 klucze master)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</si>
</sst>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7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4" borderId="13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 locked="0"/>
    </xf>
    <xf numFmtId="164" fontId="4" fillId="9" borderId="23" xfId="0" applyNumberFormat="1" applyFont="1" applyFill="1" applyBorder="1" applyAlignment="1" applyProtection="1">
      <alignment horizontal="center" vertical="center"/>
      <protection/>
    </xf>
    <xf numFmtId="0" fontId="3" fillId="19" borderId="24" xfId="0" applyFont="1" applyFill="1" applyBorder="1" applyAlignment="1" applyProtection="1">
      <alignment horizontal="center"/>
      <protection locked="0"/>
    </xf>
    <xf numFmtId="0" fontId="3" fillId="19" borderId="25" xfId="0" applyFont="1" applyFill="1" applyBorder="1" applyAlignment="1" applyProtection="1">
      <alignment horizontal="center"/>
      <protection locked="0"/>
    </xf>
    <xf numFmtId="0" fontId="3" fillId="19" borderId="26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3" fillId="18" borderId="24" xfId="0" applyFont="1" applyFill="1" applyBorder="1" applyAlignment="1" applyProtection="1">
      <alignment horizontal="center"/>
      <protection locked="0"/>
    </xf>
    <xf numFmtId="0" fontId="3" fillId="18" borderId="25" xfId="0" applyFont="1" applyFill="1" applyBorder="1" applyAlignment="1" applyProtection="1">
      <alignment horizontal="center"/>
      <protection locked="0"/>
    </xf>
    <xf numFmtId="0" fontId="3" fillId="18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79">
      <selection activeCell="H81" sqref="H81"/>
    </sheetView>
  </sheetViews>
  <sheetFormatPr defaultColWidth="9.140625" defaultRowHeight="12.75"/>
  <cols>
    <col min="1" max="1" width="5.7109375" style="0" customWidth="1"/>
    <col min="2" max="2" width="70.28125" style="0" customWidth="1"/>
    <col min="6" max="6" width="14.28125" style="0" customWidth="1"/>
  </cols>
  <sheetData>
    <row r="1" spans="1:7" ht="12.75">
      <c r="A1" s="1"/>
      <c r="B1" s="43" t="s">
        <v>36</v>
      </c>
      <c r="C1" s="44"/>
      <c r="D1" s="44"/>
      <c r="E1" s="44"/>
      <c r="F1" s="44"/>
      <c r="G1" s="1"/>
    </row>
    <row r="2" spans="1:7" ht="12.75">
      <c r="A2" s="1"/>
      <c r="B2" s="1"/>
      <c r="C2" s="1"/>
      <c r="D2" s="1"/>
      <c r="E2" s="1"/>
      <c r="F2" s="2"/>
      <c r="G2" s="1"/>
    </row>
    <row r="3" spans="1:7" ht="19.5">
      <c r="A3" s="39" t="s">
        <v>10</v>
      </c>
      <c r="B3" s="39"/>
      <c r="C3" s="39"/>
      <c r="D3" s="39"/>
      <c r="E3" s="39"/>
      <c r="F3" s="39"/>
      <c r="G3" s="1"/>
    </row>
    <row r="4" spans="1:7" ht="19.5">
      <c r="A4" s="3"/>
      <c r="B4" s="3"/>
      <c r="C4" s="3"/>
      <c r="D4" s="3"/>
      <c r="E4" s="3"/>
      <c r="F4" s="4"/>
      <c r="G4" s="1"/>
    </row>
    <row r="5" spans="1:7" ht="19.5">
      <c r="A5" s="40" t="s">
        <v>11</v>
      </c>
      <c r="B5" s="40"/>
      <c r="C5" s="3"/>
      <c r="D5" s="3"/>
      <c r="E5" s="3"/>
      <c r="F5" s="4"/>
      <c r="G5" s="1"/>
    </row>
    <row r="6" spans="1:7" ht="19.5">
      <c r="A6" s="5"/>
      <c r="B6" s="5"/>
      <c r="C6" s="3"/>
      <c r="D6" s="3"/>
      <c r="E6" s="3"/>
      <c r="F6" s="4"/>
      <c r="G6" s="1"/>
    </row>
    <row r="7" spans="1:7" ht="19.5">
      <c r="A7" s="40" t="s">
        <v>13</v>
      </c>
      <c r="B7" s="40"/>
      <c r="C7" s="3"/>
      <c r="D7" s="3"/>
      <c r="E7" s="3"/>
      <c r="F7" s="4"/>
      <c r="G7" s="1"/>
    </row>
    <row r="8" spans="1:7" ht="19.5">
      <c r="A8" s="5"/>
      <c r="B8" s="5"/>
      <c r="C8" s="3"/>
      <c r="D8" s="3"/>
      <c r="E8" s="3"/>
      <c r="F8" s="4"/>
      <c r="G8" s="1"/>
    </row>
    <row r="9" spans="1:7" ht="19.5">
      <c r="A9" s="40"/>
      <c r="B9" s="40"/>
      <c r="C9" s="3"/>
      <c r="D9" s="3"/>
      <c r="E9" s="3"/>
      <c r="F9" s="4"/>
      <c r="G9" s="1"/>
    </row>
    <row r="10" spans="1:7" ht="19.5">
      <c r="A10" s="3"/>
      <c r="B10" s="41" t="s">
        <v>27</v>
      </c>
      <c r="C10" s="41"/>
      <c r="D10" s="41"/>
      <c r="E10" s="41"/>
      <c r="F10" s="41"/>
      <c r="G10" s="41"/>
    </row>
    <row r="11" spans="1:7" ht="20.25" thickBot="1">
      <c r="A11" s="42" t="s">
        <v>18</v>
      </c>
      <c r="B11" s="42"/>
      <c r="C11" s="3"/>
      <c r="D11" s="3"/>
      <c r="E11" s="3"/>
      <c r="F11" s="3"/>
      <c r="G11" s="3"/>
    </row>
    <row r="12" spans="1:7" ht="13.5" thickBot="1">
      <c r="A12" s="34" t="s">
        <v>32</v>
      </c>
      <c r="B12" s="35"/>
      <c r="C12" s="35"/>
      <c r="D12" s="35"/>
      <c r="E12" s="35"/>
      <c r="F12" s="36"/>
      <c r="G12" s="1"/>
    </row>
    <row r="13" spans="1:7" ht="42.75" thickBot="1">
      <c r="A13" s="6" t="s">
        <v>0</v>
      </c>
      <c r="B13" s="7" t="s">
        <v>1</v>
      </c>
      <c r="C13" s="7" t="s">
        <v>2</v>
      </c>
      <c r="D13" s="7" t="s">
        <v>25</v>
      </c>
      <c r="E13" s="8" t="s">
        <v>14</v>
      </c>
      <c r="F13" s="9" t="s">
        <v>15</v>
      </c>
      <c r="G13" s="1"/>
    </row>
    <row r="14" spans="1:7" ht="52.5">
      <c r="A14" s="10">
        <v>1</v>
      </c>
      <c r="B14" s="11" t="s">
        <v>45</v>
      </c>
      <c r="C14" s="12" t="s">
        <v>4</v>
      </c>
      <c r="D14" s="12">
        <v>8</v>
      </c>
      <c r="E14" s="13"/>
      <c r="F14" s="28">
        <f aca="true" t="shared" si="0" ref="F14:F19">D14*E14</f>
        <v>0</v>
      </c>
      <c r="G14" s="1"/>
    </row>
    <row r="15" spans="1:7" ht="12.75">
      <c r="A15" s="14">
        <v>2</v>
      </c>
      <c r="B15" s="15" t="s">
        <v>37</v>
      </c>
      <c r="C15" s="16" t="s">
        <v>8</v>
      </c>
      <c r="D15" s="16">
        <v>1</v>
      </c>
      <c r="E15" s="17"/>
      <c r="F15" s="28">
        <f t="shared" si="0"/>
        <v>0</v>
      </c>
      <c r="G15" s="1"/>
    </row>
    <row r="16" spans="1:7" ht="12.75">
      <c r="A16" s="14">
        <v>3</v>
      </c>
      <c r="B16" s="18" t="s">
        <v>38</v>
      </c>
      <c r="C16" s="16" t="s">
        <v>4</v>
      </c>
      <c r="D16" s="16">
        <v>2</v>
      </c>
      <c r="E16" s="17"/>
      <c r="F16" s="28">
        <f t="shared" si="0"/>
        <v>0</v>
      </c>
      <c r="G16" s="1"/>
    </row>
    <row r="17" spans="1:7" ht="52.5">
      <c r="A17" s="14">
        <v>4</v>
      </c>
      <c r="B17" s="18" t="s">
        <v>43</v>
      </c>
      <c r="C17" s="16" t="s">
        <v>4</v>
      </c>
      <c r="D17" s="16">
        <v>16</v>
      </c>
      <c r="E17" s="17"/>
      <c r="F17" s="28">
        <f t="shared" si="0"/>
        <v>0</v>
      </c>
      <c r="G17" s="1"/>
    </row>
    <row r="18" spans="1:7" ht="21">
      <c r="A18" s="14">
        <v>5</v>
      </c>
      <c r="B18" s="18" t="s">
        <v>7</v>
      </c>
      <c r="C18" s="16" t="s">
        <v>4</v>
      </c>
      <c r="D18" s="16">
        <v>1</v>
      </c>
      <c r="E18" s="17"/>
      <c r="F18" s="28">
        <f t="shared" si="0"/>
        <v>0</v>
      </c>
      <c r="G18" s="1"/>
    </row>
    <row r="19" spans="1:7" ht="21.75" thickBot="1">
      <c r="A19" s="19">
        <v>6</v>
      </c>
      <c r="B19" s="20" t="s">
        <v>5</v>
      </c>
      <c r="C19" s="21" t="s">
        <v>4</v>
      </c>
      <c r="D19" s="21">
        <v>16</v>
      </c>
      <c r="E19" s="22"/>
      <c r="F19" s="28">
        <f t="shared" si="0"/>
        <v>0</v>
      </c>
      <c r="G19" s="1"/>
    </row>
    <row r="20" spans="1:7" ht="13.5" thickBot="1">
      <c r="A20" s="37" t="s">
        <v>6</v>
      </c>
      <c r="B20" s="38"/>
      <c r="C20" s="38"/>
      <c r="D20" s="38"/>
      <c r="E20" s="38"/>
      <c r="F20" s="30">
        <f>SUM(F14:F19)</f>
        <v>0</v>
      </c>
      <c r="G20" s="1"/>
    </row>
    <row r="21" spans="1:7" ht="12.75">
      <c r="A21" s="23"/>
      <c r="B21" s="23" t="s">
        <v>42</v>
      </c>
      <c r="C21" s="23"/>
      <c r="D21" s="23"/>
      <c r="E21" s="23"/>
      <c r="F21" s="29"/>
      <c r="G21" s="1"/>
    </row>
    <row r="22" spans="1:7" ht="12.75">
      <c r="A22" s="1"/>
      <c r="B22" s="1"/>
      <c r="C22" s="1"/>
      <c r="D22" s="1"/>
      <c r="E22" s="1"/>
      <c r="F22" s="2"/>
      <c r="G22" s="1"/>
    </row>
    <row r="23" spans="1:7" ht="13.5" thickBot="1">
      <c r="A23" s="42" t="s">
        <v>19</v>
      </c>
      <c r="B23" s="42"/>
      <c r="C23" s="1"/>
      <c r="D23" s="1"/>
      <c r="E23" s="1"/>
      <c r="F23" s="2"/>
      <c r="G23" s="1"/>
    </row>
    <row r="24" spans="1:7" ht="13.5" thickBot="1">
      <c r="A24" s="34" t="s">
        <v>31</v>
      </c>
      <c r="B24" s="35"/>
      <c r="C24" s="35"/>
      <c r="D24" s="35"/>
      <c r="E24" s="35"/>
      <c r="F24" s="36"/>
      <c r="G24" s="1"/>
    </row>
    <row r="25" spans="1:7" ht="42.75" thickBot="1">
      <c r="A25" s="6" t="s">
        <v>0</v>
      </c>
      <c r="B25" s="7" t="s">
        <v>1</v>
      </c>
      <c r="C25" s="7" t="s">
        <v>2</v>
      </c>
      <c r="D25" s="7" t="s">
        <v>25</v>
      </c>
      <c r="E25" s="8" t="s">
        <v>14</v>
      </c>
      <c r="F25" s="9" t="s">
        <v>15</v>
      </c>
      <c r="G25" s="1"/>
    </row>
    <row r="26" spans="1:7" ht="52.5">
      <c r="A26" s="10">
        <v>1</v>
      </c>
      <c r="B26" s="11" t="s">
        <v>44</v>
      </c>
      <c r="C26" s="12" t="s">
        <v>4</v>
      </c>
      <c r="D26" s="12">
        <v>39</v>
      </c>
      <c r="E26" s="13"/>
      <c r="F26" s="28">
        <f aca="true" t="shared" si="1" ref="F26:F31">D26*E26</f>
        <v>0</v>
      </c>
      <c r="G26" s="1"/>
    </row>
    <row r="27" spans="1:7" ht="12.75">
      <c r="A27" s="14">
        <v>2</v>
      </c>
      <c r="B27" s="18" t="s">
        <v>37</v>
      </c>
      <c r="C27" s="16" t="s">
        <v>8</v>
      </c>
      <c r="D27" s="16">
        <v>2</v>
      </c>
      <c r="E27" s="17"/>
      <c r="F27" s="28">
        <f t="shared" si="1"/>
        <v>0</v>
      </c>
      <c r="G27" s="1"/>
    </row>
    <row r="28" spans="1:7" ht="12.75">
      <c r="A28" s="14">
        <v>3</v>
      </c>
      <c r="B28" s="18" t="s">
        <v>38</v>
      </c>
      <c r="C28" s="16" t="s">
        <v>4</v>
      </c>
      <c r="D28" s="16">
        <v>8</v>
      </c>
      <c r="E28" s="17"/>
      <c r="F28" s="28">
        <f t="shared" si="1"/>
        <v>0</v>
      </c>
      <c r="G28" s="1"/>
    </row>
    <row r="29" spans="1:7" ht="52.5">
      <c r="A29" s="14">
        <v>4</v>
      </c>
      <c r="B29" s="18" t="s">
        <v>43</v>
      </c>
      <c r="C29" s="16" t="s">
        <v>4</v>
      </c>
      <c r="D29" s="16">
        <v>78</v>
      </c>
      <c r="E29" s="17"/>
      <c r="F29" s="28">
        <f t="shared" si="1"/>
        <v>0</v>
      </c>
      <c r="G29" s="1"/>
    </row>
    <row r="30" spans="1:7" ht="21">
      <c r="A30" s="14">
        <v>5</v>
      </c>
      <c r="B30" s="18" t="s">
        <v>7</v>
      </c>
      <c r="C30" s="16" t="s">
        <v>4</v>
      </c>
      <c r="D30" s="16">
        <v>2</v>
      </c>
      <c r="E30" s="17"/>
      <c r="F30" s="28">
        <f t="shared" si="1"/>
        <v>0</v>
      </c>
      <c r="G30" s="1"/>
    </row>
    <row r="31" spans="1:7" ht="21.75" thickBot="1">
      <c r="A31" s="19">
        <v>6</v>
      </c>
      <c r="B31" s="20" t="s">
        <v>5</v>
      </c>
      <c r="C31" s="21" t="s">
        <v>4</v>
      </c>
      <c r="D31" s="21">
        <v>78</v>
      </c>
      <c r="E31" s="22"/>
      <c r="F31" s="28">
        <f t="shared" si="1"/>
        <v>0</v>
      </c>
      <c r="G31" s="1"/>
    </row>
    <row r="32" spans="1:7" ht="13.5" thickBot="1">
      <c r="A32" s="37" t="s">
        <v>6</v>
      </c>
      <c r="B32" s="38"/>
      <c r="C32" s="38"/>
      <c r="D32" s="38"/>
      <c r="E32" s="38"/>
      <c r="F32" s="30">
        <f>SUM(F26:F31)</f>
        <v>0</v>
      </c>
      <c r="G32" s="1"/>
    </row>
    <row r="33" spans="1:7" ht="12.75">
      <c r="A33" s="23"/>
      <c r="B33" s="23" t="s">
        <v>42</v>
      </c>
      <c r="C33" s="23"/>
      <c r="D33" s="23"/>
      <c r="E33" s="23"/>
      <c r="F33" s="29"/>
      <c r="G33" s="1"/>
    </row>
    <row r="34" spans="1:7" ht="12.75">
      <c r="A34" s="1"/>
      <c r="B34" s="1"/>
      <c r="C34" s="1"/>
      <c r="D34" s="1"/>
      <c r="E34" s="1"/>
      <c r="F34" s="2"/>
      <c r="G34" s="1"/>
    </row>
    <row r="35" spans="1:7" ht="13.5" thickBot="1">
      <c r="A35" s="42" t="s">
        <v>20</v>
      </c>
      <c r="B35" s="42"/>
      <c r="C35" s="1"/>
      <c r="D35" s="1"/>
      <c r="E35" s="1"/>
      <c r="F35" s="2"/>
      <c r="G35" s="1"/>
    </row>
    <row r="36" spans="1:7" ht="13.5" thickBot="1">
      <c r="A36" s="34" t="s">
        <v>30</v>
      </c>
      <c r="B36" s="35"/>
      <c r="C36" s="35"/>
      <c r="D36" s="35"/>
      <c r="E36" s="35"/>
      <c r="F36" s="36"/>
      <c r="G36" s="1"/>
    </row>
    <row r="37" spans="1:7" ht="42.75" thickBot="1">
      <c r="A37" s="6" t="s">
        <v>0</v>
      </c>
      <c r="B37" s="7" t="s">
        <v>1</v>
      </c>
      <c r="C37" s="7" t="s">
        <v>2</v>
      </c>
      <c r="D37" s="7" t="s">
        <v>25</v>
      </c>
      <c r="E37" s="8" t="s">
        <v>14</v>
      </c>
      <c r="F37" s="9" t="s">
        <v>15</v>
      </c>
      <c r="G37" s="1"/>
    </row>
    <row r="38" spans="1:7" ht="52.5">
      <c r="A38" s="10">
        <v>1</v>
      </c>
      <c r="B38" s="11" t="s">
        <v>46</v>
      </c>
      <c r="C38" s="12" t="s">
        <v>4</v>
      </c>
      <c r="D38" s="12">
        <v>43</v>
      </c>
      <c r="E38" s="13"/>
      <c r="F38" s="28">
        <f aca="true" t="shared" si="2" ref="F38:F43">D38*E38</f>
        <v>0</v>
      </c>
      <c r="G38" s="1"/>
    </row>
    <row r="39" spans="1:7" ht="12.75">
      <c r="A39" s="14">
        <v>2</v>
      </c>
      <c r="B39" s="18" t="s">
        <v>37</v>
      </c>
      <c r="C39" s="16" t="s">
        <v>8</v>
      </c>
      <c r="D39" s="16">
        <v>2</v>
      </c>
      <c r="E39" s="17"/>
      <c r="F39" s="28">
        <f t="shared" si="2"/>
        <v>0</v>
      </c>
      <c r="G39" s="1"/>
    </row>
    <row r="40" spans="1:7" ht="12.75">
      <c r="A40" s="14">
        <v>3</v>
      </c>
      <c r="B40" s="18" t="s">
        <v>38</v>
      </c>
      <c r="C40" s="16" t="s">
        <v>4</v>
      </c>
      <c r="D40" s="16">
        <v>8</v>
      </c>
      <c r="E40" s="17"/>
      <c r="F40" s="28">
        <f t="shared" si="2"/>
        <v>0</v>
      </c>
      <c r="G40" s="1"/>
    </row>
    <row r="41" spans="1:7" ht="52.5">
      <c r="A41" s="14">
        <v>4</v>
      </c>
      <c r="B41" s="18" t="s">
        <v>43</v>
      </c>
      <c r="C41" s="16" t="s">
        <v>4</v>
      </c>
      <c r="D41" s="16">
        <v>86</v>
      </c>
      <c r="E41" s="17"/>
      <c r="F41" s="28">
        <f t="shared" si="2"/>
        <v>0</v>
      </c>
      <c r="G41" s="1"/>
    </row>
    <row r="42" spans="1:7" ht="21">
      <c r="A42" s="14">
        <v>5</v>
      </c>
      <c r="B42" s="18" t="s">
        <v>7</v>
      </c>
      <c r="C42" s="16" t="s">
        <v>4</v>
      </c>
      <c r="D42" s="16">
        <v>2</v>
      </c>
      <c r="E42" s="17"/>
      <c r="F42" s="28">
        <f t="shared" si="2"/>
        <v>0</v>
      </c>
      <c r="G42" s="1"/>
    </row>
    <row r="43" spans="1:7" ht="21.75" thickBot="1">
      <c r="A43" s="19">
        <v>6</v>
      </c>
      <c r="B43" s="20" t="s">
        <v>5</v>
      </c>
      <c r="C43" s="21" t="s">
        <v>4</v>
      </c>
      <c r="D43" s="21">
        <v>86</v>
      </c>
      <c r="E43" s="22"/>
      <c r="F43" s="28">
        <f t="shared" si="2"/>
        <v>0</v>
      </c>
      <c r="G43" s="1"/>
    </row>
    <row r="44" spans="1:7" ht="13.5" thickBot="1">
      <c r="A44" s="37" t="s">
        <v>6</v>
      </c>
      <c r="B44" s="38"/>
      <c r="C44" s="38"/>
      <c r="D44" s="38"/>
      <c r="E44" s="38"/>
      <c r="F44" s="30">
        <f>SUM(F38:F43)</f>
        <v>0</v>
      </c>
      <c r="G44" s="1"/>
    </row>
    <row r="45" spans="1:7" ht="12.75">
      <c r="A45" s="23"/>
      <c r="B45" s="23" t="s">
        <v>42</v>
      </c>
      <c r="C45" s="23"/>
      <c r="D45" s="23"/>
      <c r="E45" s="23"/>
      <c r="F45" s="29"/>
      <c r="G45" s="1"/>
    </row>
    <row r="46" spans="1:7" ht="12.75">
      <c r="A46" s="1"/>
      <c r="B46" s="1"/>
      <c r="C46" s="1"/>
      <c r="D46" s="1"/>
      <c r="E46" s="1"/>
      <c r="F46" s="2"/>
      <c r="G46" s="1"/>
    </row>
    <row r="47" spans="1:7" ht="13.5" thickBot="1">
      <c r="A47" s="42" t="s">
        <v>21</v>
      </c>
      <c r="B47" s="42"/>
      <c r="C47" s="1"/>
      <c r="D47" s="1"/>
      <c r="E47" s="1"/>
      <c r="F47" s="2"/>
      <c r="G47" s="1"/>
    </row>
    <row r="48" spans="1:7" ht="13.5" thickBot="1">
      <c r="A48" s="34" t="s">
        <v>41</v>
      </c>
      <c r="B48" s="35"/>
      <c r="C48" s="35"/>
      <c r="D48" s="35"/>
      <c r="E48" s="35"/>
      <c r="F48" s="36"/>
      <c r="G48" s="1"/>
    </row>
    <row r="49" spans="1:7" ht="42.75" thickBot="1">
      <c r="A49" s="6" t="s">
        <v>0</v>
      </c>
      <c r="B49" s="7" t="s">
        <v>1</v>
      </c>
      <c r="C49" s="7" t="s">
        <v>2</v>
      </c>
      <c r="D49" s="7" t="s">
        <v>25</v>
      </c>
      <c r="E49" s="8" t="s">
        <v>14</v>
      </c>
      <c r="F49" s="9" t="s">
        <v>15</v>
      </c>
      <c r="G49" s="1"/>
    </row>
    <row r="50" spans="1:7" ht="42">
      <c r="A50" s="10">
        <v>1</v>
      </c>
      <c r="B50" s="11" t="s">
        <v>47</v>
      </c>
      <c r="C50" s="12" t="s">
        <v>4</v>
      </c>
      <c r="D50" s="12">
        <v>10</v>
      </c>
      <c r="E50" s="13"/>
      <c r="F50" s="28">
        <f>D50*E50</f>
        <v>0</v>
      </c>
      <c r="G50" s="1"/>
    </row>
    <row r="51" spans="1:7" ht="21">
      <c r="A51" s="10">
        <v>2</v>
      </c>
      <c r="B51" s="11" t="s">
        <v>48</v>
      </c>
      <c r="C51" s="12" t="s">
        <v>4</v>
      </c>
      <c r="D51" s="12">
        <v>2</v>
      </c>
      <c r="E51" s="13"/>
      <c r="F51" s="28">
        <f aca="true" t="shared" si="3" ref="F51:F56">D51*E51</f>
        <v>0</v>
      </c>
      <c r="G51" s="1"/>
    </row>
    <row r="52" spans="1:7" ht="12.75">
      <c r="A52" s="14">
        <v>3</v>
      </c>
      <c r="B52" s="15" t="s">
        <v>37</v>
      </c>
      <c r="C52" s="16" t="s">
        <v>4</v>
      </c>
      <c r="D52" s="16">
        <v>2</v>
      </c>
      <c r="E52" s="17"/>
      <c r="F52" s="28">
        <f t="shared" si="3"/>
        <v>0</v>
      </c>
      <c r="G52" s="1"/>
    </row>
    <row r="53" spans="1:7" ht="12.75">
      <c r="A53" s="14">
        <v>4</v>
      </c>
      <c r="B53" s="18" t="s">
        <v>38</v>
      </c>
      <c r="C53" s="16" t="s">
        <v>4</v>
      </c>
      <c r="D53" s="16">
        <v>2</v>
      </c>
      <c r="E53" s="17"/>
      <c r="F53" s="28">
        <f t="shared" si="3"/>
        <v>0</v>
      </c>
      <c r="G53" s="1"/>
    </row>
    <row r="54" spans="1:7" ht="52.5">
      <c r="A54" s="14">
        <v>5</v>
      </c>
      <c r="B54" s="18" t="s">
        <v>43</v>
      </c>
      <c r="C54" s="16" t="s">
        <v>4</v>
      </c>
      <c r="D54" s="16">
        <v>10</v>
      </c>
      <c r="E54" s="17"/>
      <c r="F54" s="28">
        <f t="shared" si="3"/>
        <v>0</v>
      </c>
      <c r="G54" s="1"/>
    </row>
    <row r="55" spans="1:7" ht="21">
      <c r="A55" s="14">
        <v>6</v>
      </c>
      <c r="B55" s="18" t="s">
        <v>7</v>
      </c>
      <c r="C55" s="16" t="s">
        <v>4</v>
      </c>
      <c r="D55" s="16">
        <v>2</v>
      </c>
      <c r="E55" s="17"/>
      <c r="F55" s="28">
        <f t="shared" si="3"/>
        <v>0</v>
      </c>
      <c r="G55" s="1"/>
    </row>
    <row r="56" spans="1:7" ht="21.75" thickBot="1">
      <c r="A56" s="19">
        <v>7</v>
      </c>
      <c r="B56" s="20" t="s">
        <v>5</v>
      </c>
      <c r="C56" s="21" t="s">
        <v>4</v>
      </c>
      <c r="D56" s="21">
        <v>10</v>
      </c>
      <c r="E56" s="22"/>
      <c r="F56" s="28">
        <f t="shared" si="3"/>
        <v>0</v>
      </c>
      <c r="G56" s="1"/>
    </row>
    <row r="57" spans="1:7" ht="13.5" thickBot="1">
      <c r="A57" s="37" t="s">
        <v>6</v>
      </c>
      <c r="B57" s="38"/>
      <c r="C57" s="38"/>
      <c r="D57" s="38"/>
      <c r="E57" s="38"/>
      <c r="F57" s="30">
        <f>SUM(F50:F56)</f>
        <v>0</v>
      </c>
      <c r="G57" s="1"/>
    </row>
    <row r="58" spans="1:7" ht="12.75">
      <c r="A58" s="23"/>
      <c r="B58" s="23" t="s">
        <v>42</v>
      </c>
      <c r="C58" s="23"/>
      <c r="D58" s="23"/>
      <c r="E58" s="23"/>
      <c r="F58" s="24"/>
      <c r="G58" s="1"/>
    </row>
    <row r="59" spans="1:7" ht="12.75">
      <c r="A59" s="23"/>
      <c r="B59" s="23"/>
      <c r="C59" s="23"/>
      <c r="D59" s="23"/>
      <c r="E59" s="23"/>
      <c r="F59" s="24"/>
      <c r="G59" s="1"/>
    </row>
    <row r="60" spans="1:7" ht="18">
      <c r="A60" s="41" t="s">
        <v>17</v>
      </c>
      <c r="B60" s="41"/>
      <c r="C60" s="41"/>
      <c r="D60" s="41"/>
      <c r="E60" s="41"/>
      <c r="F60" s="41"/>
      <c r="G60" s="1"/>
    </row>
    <row r="61" spans="1:7" ht="13.5" thickBot="1">
      <c r="A61" s="42" t="s">
        <v>22</v>
      </c>
      <c r="B61" s="42"/>
      <c r="C61" s="1"/>
      <c r="D61" s="1"/>
      <c r="E61" s="1"/>
      <c r="F61" s="2"/>
      <c r="G61" s="1"/>
    </row>
    <row r="62" spans="1:7" ht="13.5" thickBot="1">
      <c r="A62" s="34" t="s">
        <v>26</v>
      </c>
      <c r="B62" s="35"/>
      <c r="C62" s="35"/>
      <c r="D62" s="35"/>
      <c r="E62" s="35"/>
      <c r="F62" s="36"/>
      <c r="G62" s="1"/>
    </row>
    <row r="63" spans="1:7" ht="42.75" thickBot="1">
      <c r="A63" s="6" t="s">
        <v>0</v>
      </c>
      <c r="B63" s="7" t="s">
        <v>1</v>
      </c>
      <c r="C63" s="7" t="s">
        <v>2</v>
      </c>
      <c r="D63" s="7" t="s">
        <v>3</v>
      </c>
      <c r="E63" s="8" t="s">
        <v>14</v>
      </c>
      <c r="F63" s="9" t="s">
        <v>15</v>
      </c>
      <c r="G63" s="1"/>
    </row>
    <row r="64" spans="1:7" ht="52.5">
      <c r="A64" s="10">
        <v>1</v>
      </c>
      <c r="B64" s="11" t="s">
        <v>49</v>
      </c>
      <c r="C64" s="12" t="s">
        <v>4</v>
      </c>
      <c r="D64" s="12">
        <v>4</v>
      </c>
      <c r="E64" s="13"/>
      <c r="F64" s="28">
        <f>D64*E64</f>
        <v>0</v>
      </c>
      <c r="G64" s="1"/>
    </row>
    <row r="65" spans="1:7" ht="52.5">
      <c r="A65" s="10">
        <v>2</v>
      </c>
      <c r="B65" s="11" t="s">
        <v>39</v>
      </c>
      <c r="C65" s="12" t="s">
        <v>4</v>
      </c>
      <c r="D65" s="12">
        <v>4</v>
      </c>
      <c r="E65" s="13"/>
      <c r="F65" s="28">
        <f>D65*E65</f>
        <v>0</v>
      </c>
      <c r="G65" s="1"/>
    </row>
    <row r="66" spans="1:7" ht="21.75" thickBot="1">
      <c r="A66" s="14">
        <v>3</v>
      </c>
      <c r="B66" s="18" t="s">
        <v>50</v>
      </c>
      <c r="C66" s="16" t="s">
        <v>4</v>
      </c>
      <c r="D66" s="16">
        <v>16</v>
      </c>
      <c r="E66" s="17"/>
      <c r="F66" s="28">
        <f>D66*E66</f>
        <v>0</v>
      </c>
      <c r="G66" s="1"/>
    </row>
    <row r="67" spans="1:7" ht="13.5" thickBot="1">
      <c r="A67" s="37" t="s">
        <v>6</v>
      </c>
      <c r="B67" s="38"/>
      <c r="C67" s="38"/>
      <c r="D67" s="38"/>
      <c r="E67" s="38"/>
      <c r="F67" s="30">
        <f>SUM(F64:F66)</f>
        <v>0</v>
      </c>
      <c r="G67" s="1"/>
    </row>
    <row r="68" spans="1:7" ht="12.75">
      <c r="A68" s="1"/>
      <c r="B68" s="1"/>
      <c r="C68" s="1"/>
      <c r="D68" s="1"/>
      <c r="E68" s="1"/>
      <c r="F68" s="2"/>
      <c r="G68" s="1"/>
    </row>
    <row r="69" spans="1:7" ht="12.75">
      <c r="A69" s="1"/>
      <c r="B69" s="1"/>
      <c r="C69" s="1"/>
      <c r="D69" s="1"/>
      <c r="E69" s="1"/>
      <c r="F69" s="2"/>
      <c r="G69" s="1"/>
    </row>
    <row r="70" spans="1:7" ht="18">
      <c r="A70" s="1"/>
      <c r="B70" s="41" t="s">
        <v>16</v>
      </c>
      <c r="C70" s="41"/>
      <c r="D70" s="41"/>
      <c r="E70" s="41"/>
      <c r="F70" s="41"/>
      <c r="G70" s="41"/>
    </row>
    <row r="71" spans="1:7" ht="13.5" thickBot="1">
      <c r="A71" s="42" t="s">
        <v>23</v>
      </c>
      <c r="B71" s="42"/>
      <c r="C71" s="1"/>
      <c r="D71" s="1"/>
      <c r="E71" s="1"/>
      <c r="F71" s="2"/>
      <c r="G71" s="1"/>
    </row>
    <row r="72" spans="1:7" ht="13.5" thickBot="1">
      <c r="A72" s="34" t="s">
        <v>29</v>
      </c>
      <c r="B72" s="35"/>
      <c r="C72" s="35"/>
      <c r="D72" s="35"/>
      <c r="E72" s="35"/>
      <c r="F72" s="36"/>
      <c r="G72" s="1"/>
    </row>
    <row r="73" spans="1:7" ht="42.75" thickBot="1">
      <c r="A73" s="6" t="s">
        <v>0</v>
      </c>
      <c r="B73" s="7" t="s">
        <v>1</v>
      </c>
      <c r="C73" s="7" t="s">
        <v>2</v>
      </c>
      <c r="D73" s="7" t="s">
        <v>3</v>
      </c>
      <c r="E73" s="8" t="s">
        <v>14</v>
      </c>
      <c r="F73" s="9" t="s">
        <v>15</v>
      </c>
      <c r="G73" s="1"/>
    </row>
    <row r="74" spans="1:7" ht="52.5">
      <c r="A74" s="10">
        <v>1</v>
      </c>
      <c r="B74" s="11" t="s">
        <v>51</v>
      </c>
      <c r="C74" s="12" t="s">
        <v>4</v>
      </c>
      <c r="D74" s="12">
        <v>25</v>
      </c>
      <c r="E74" s="13"/>
      <c r="F74" s="28">
        <f>D74*E74</f>
        <v>0</v>
      </c>
      <c r="G74" s="1"/>
    </row>
    <row r="75" spans="1:7" ht="21.75" thickBot="1">
      <c r="A75" s="14">
        <v>2</v>
      </c>
      <c r="B75" s="18" t="s">
        <v>52</v>
      </c>
      <c r="C75" s="16" t="s">
        <v>4</v>
      </c>
      <c r="D75" s="16">
        <v>50</v>
      </c>
      <c r="E75" s="17"/>
      <c r="F75" s="28">
        <f>D75*E75</f>
        <v>0</v>
      </c>
      <c r="G75" s="1"/>
    </row>
    <row r="76" spans="1:7" ht="13.5" thickBot="1">
      <c r="A76" s="37" t="s">
        <v>6</v>
      </c>
      <c r="B76" s="38"/>
      <c r="C76" s="38"/>
      <c r="D76" s="38"/>
      <c r="E76" s="38"/>
      <c r="F76" s="30">
        <f>SUM(F74:F75)</f>
        <v>0</v>
      </c>
      <c r="G76" s="1"/>
    </row>
    <row r="77" spans="1:7" ht="12.75">
      <c r="A77" s="1"/>
      <c r="B77" s="1"/>
      <c r="C77" s="1"/>
      <c r="D77" s="1"/>
      <c r="E77" s="1"/>
      <c r="F77" s="2"/>
      <c r="G77" s="1"/>
    </row>
    <row r="78" spans="1:7" ht="13.5" thickBot="1">
      <c r="A78" s="42" t="s">
        <v>24</v>
      </c>
      <c r="B78" s="42"/>
      <c r="C78" s="1"/>
      <c r="D78" s="1"/>
      <c r="E78" s="1"/>
      <c r="F78" s="2"/>
      <c r="G78" s="1"/>
    </row>
    <row r="79" spans="1:7" ht="13.5" thickBot="1">
      <c r="A79" s="34" t="s">
        <v>28</v>
      </c>
      <c r="B79" s="35"/>
      <c r="C79" s="35"/>
      <c r="D79" s="35"/>
      <c r="E79" s="35"/>
      <c r="F79" s="36"/>
      <c r="G79" s="1"/>
    </row>
    <row r="80" spans="1:7" ht="42.75" thickBot="1">
      <c r="A80" s="6" t="s">
        <v>0</v>
      </c>
      <c r="B80" s="7" t="s">
        <v>1</v>
      </c>
      <c r="C80" s="7" t="s">
        <v>2</v>
      </c>
      <c r="D80" s="7" t="s">
        <v>3</v>
      </c>
      <c r="E80" s="8" t="s">
        <v>14</v>
      </c>
      <c r="F80" s="9" t="s">
        <v>15</v>
      </c>
      <c r="G80" s="1"/>
    </row>
    <row r="81" spans="1:7" ht="52.5">
      <c r="A81" s="10">
        <v>1</v>
      </c>
      <c r="B81" s="11" t="s">
        <v>51</v>
      </c>
      <c r="C81" s="12" t="s">
        <v>4</v>
      </c>
      <c r="D81" s="12">
        <v>26</v>
      </c>
      <c r="E81" s="13"/>
      <c r="F81" s="28">
        <f>D81*E81</f>
        <v>0</v>
      </c>
      <c r="G81" s="1"/>
    </row>
    <row r="82" spans="1:7" ht="21.75" thickBot="1">
      <c r="A82" s="14">
        <v>2</v>
      </c>
      <c r="B82" s="18" t="s">
        <v>9</v>
      </c>
      <c r="C82" s="16" t="s">
        <v>4</v>
      </c>
      <c r="D82" s="16">
        <v>52</v>
      </c>
      <c r="E82" s="17"/>
      <c r="F82" s="28">
        <f>D82*E82</f>
        <v>0</v>
      </c>
      <c r="G82" s="1"/>
    </row>
    <row r="83" spans="1:7" ht="13.5" thickBot="1">
      <c r="A83" s="37" t="s">
        <v>6</v>
      </c>
      <c r="B83" s="38"/>
      <c r="C83" s="38"/>
      <c r="D83" s="38"/>
      <c r="E83" s="38"/>
      <c r="F83" s="30">
        <f>SUM(F81:F82)</f>
        <v>0</v>
      </c>
      <c r="G83" s="1"/>
    </row>
    <row r="84" spans="1:7" ht="12.75">
      <c r="A84" s="1"/>
      <c r="B84" s="1"/>
      <c r="C84" s="1"/>
      <c r="D84" s="1"/>
      <c r="E84" s="1"/>
      <c r="F84" s="2"/>
      <c r="G84" s="1"/>
    </row>
    <row r="85" spans="1:7" ht="13.5" thickBot="1">
      <c r="A85" s="42" t="s">
        <v>33</v>
      </c>
      <c r="B85" s="42"/>
      <c r="C85" s="1"/>
      <c r="D85" s="1"/>
      <c r="E85" s="1"/>
      <c r="F85" s="2"/>
      <c r="G85" s="1"/>
    </row>
    <row r="86" spans="1:7" ht="13.5" thickBot="1">
      <c r="A86" s="34" t="s">
        <v>40</v>
      </c>
      <c r="B86" s="35"/>
      <c r="C86" s="35"/>
      <c r="D86" s="35"/>
      <c r="E86" s="35"/>
      <c r="F86" s="36"/>
      <c r="G86" s="1"/>
    </row>
    <row r="87" spans="1:7" ht="42.75" thickBot="1">
      <c r="A87" s="6" t="s">
        <v>0</v>
      </c>
      <c r="B87" s="7" t="s">
        <v>1</v>
      </c>
      <c r="C87" s="7" t="s">
        <v>2</v>
      </c>
      <c r="D87" s="7" t="s">
        <v>3</v>
      </c>
      <c r="E87" s="8" t="s">
        <v>14</v>
      </c>
      <c r="F87" s="9" t="s">
        <v>15</v>
      </c>
      <c r="G87" s="1"/>
    </row>
    <row r="88" spans="1:7" ht="52.5">
      <c r="A88" s="10">
        <v>1</v>
      </c>
      <c r="B88" s="11" t="s">
        <v>34</v>
      </c>
      <c r="C88" s="12" t="s">
        <v>4</v>
      </c>
      <c r="D88" s="12">
        <v>80</v>
      </c>
      <c r="E88" s="13"/>
      <c r="F88" s="33">
        <f>D88*E88</f>
        <v>0</v>
      </c>
      <c r="G88" s="1"/>
    </row>
    <row r="89" spans="1:7" ht="13.5" thickBot="1">
      <c r="A89" s="1"/>
      <c r="B89" s="1"/>
      <c r="C89" s="1"/>
      <c r="D89" s="1"/>
      <c r="E89" s="1"/>
      <c r="F89" s="2"/>
      <c r="G89" s="1"/>
    </row>
    <row r="90" spans="1:7" ht="13.5" thickBot="1">
      <c r="A90" s="45" t="s">
        <v>35</v>
      </c>
      <c r="B90" s="46"/>
      <c r="C90" s="46"/>
      <c r="D90" s="46"/>
      <c r="E90" s="47"/>
      <c r="F90" s="31">
        <f>F20+F32+F44+F57+F67+F76+F83+F88</f>
        <v>0</v>
      </c>
      <c r="G90" s="1"/>
    </row>
    <row r="91" spans="1:7" ht="12.75">
      <c r="A91" s="1"/>
      <c r="B91" s="25"/>
      <c r="C91" s="1"/>
      <c r="D91" s="1"/>
      <c r="E91" s="1"/>
      <c r="F91" s="26"/>
      <c r="G91" s="1"/>
    </row>
    <row r="92" spans="1:7" ht="12.75">
      <c r="A92" s="1"/>
      <c r="B92" s="32"/>
      <c r="C92" s="1"/>
      <c r="D92" s="1"/>
      <c r="E92" s="1"/>
      <c r="F92" s="2"/>
      <c r="G92" s="1"/>
    </row>
    <row r="93" spans="1:7" ht="12.75">
      <c r="A93" s="1"/>
      <c r="B93" s="25" t="s">
        <v>12</v>
      </c>
      <c r="C93" s="1"/>
      <c r="D93" s="1"/>
      <c r="E93" s="1"/>
      <c r="F93" s="2"/>
      <c r="G93" s="1"/>
    </row>
    <row r="94" spans="1:7" ht="12.75">
      <c r="A94" s="1"/>
      <c r="B94" s="1"/>
      <c r="C94" s="1"/>
      <c r="D94" s="1"/>
      <c r="E94" s="1"/>
      <c r="F94" s="2"/>
      <c r="G94" s="1"/>
    </row>
    <row r="95" spans="1:7" ht="12.75">
      <c r="A95" s="1"/>
      <c r="B95" s="1"/>
      <c r="C95" s="1"/>
      <c r="D95" s="1"/>
      <c r="E95" s="1"/>
      <c r="F95" s="2"/>
      <c r="G95" s="1"/>
    </row>
    <row r="96" spans="1:7" ht="12.75">
      <c r="A96" s="1"/>
      <c r="B96" s="1"/>
      <c r="C96" s="1"/>
      <c r="D96" s="1"/>
      <c r="E96" s="1"/>
      <c r="F96" s="2"/>
      <c r="G96" s="1"/>
    </row>
    <row r="97" spans="1:7" ht="12.75">
      <c r="A97" s="1"/>
      <c r="B97" s="1"/>
      <c r="C97" s="1"/>
      <c r="D97" s="1"/>
      <c r="E97" s="1"/>
      <c r="F97" s="2"/>
      <c r="G97" s="1"/>
    </row>
    <row r="98" spans="1:7" ht="12.75">
      <c r="A98" s="1"/>
      <c r="B98" s="25"/>
      <c r="C98" s="1"/>
      <c r="D98" s="1"/>
      <c r="E98" s="1"/>
      <c r="F98" s="2"/>
      <c r="G98" s="1"/>
    </row>
    <row r="99" spans="1:7" ht="12.75">
      <c r="A99" s="1"/>
      <c r="B99" s="27"/>
      <c r="C99" s="1"/>
      <c r="D99" s="1"/>
      <c r="E99" s="1"/>
      <c r="F99" s="2"/>
      <c r="G99" s="1"/>
    </row>
  </sheetData>
  <sheetProtection/>
  <mergeCells count="32">
    <mergeCell ref="B1:F1"/>
    <mergeCell ref="A90:E90"/>
    <mergeCell ref="A71:B71"/>
    <mergeCell ref="A72:F72"/>
    <mergeCell ref="A76:E76"/>
    <mergeCell ref="A78:B78"/>
    <mergeCell ref="A79:F79"/>
    <mergeCell ref="A83:E83"/>
    <mergeCell ref="A85:B85"/>
    <mergeCell ref="A86:F86"/>
    <mergeCell ref="A62:F62"/>
    <mergeCell ref="A67:E67"/>
    <mergeCell ref="B70:G70"/>
    <mergeCell ref="A47:B47"/>
    <mergeCell ref="A48:F48"/>
    <mergeCell ref="A57:E57"/>
    <mergeCell ref="A36:F36"/>
    <mergeCell ref="A44:E44"/>
    <mergeCell ref="A60:F60"/>
    <mergeCell ref="A61:B61"/>
    <mergeCell ref="A23:B23"/>
    <mergeCell ref="A24:F24"/>
    <mergeCell ref="A32:E32"/>
    <mergeCell ref="A35:B35"/>
    <mergeCell ref="A12:F12"/>
    <mergeCell ref="A20:E20"/>
    <mergeCell ref="A3:F3"/>
    <mergeCell ref="A5:B5"/>
    <mergeCell ref="A7:B7"/>
    <mergeCell ref="A9:B9"/>
    <mergeCell ref="B10:G10"/>
    <mergeCell ref="A11:B11"/>
  </mergeCells>
  <printOptions/>
  <pageMargins left="0.7" right="0.7" top="0.75" bottom="0.75" header="0.3" footer="0.3"/>
  <pageSetup horizontalDpi="600" verticalDpi="600" orientation="landscape" paperSize="9" scale="88" r:id="rId1"/>
  <rowBreaks count="2" manualBreakCount="2">
    <brk id="22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MariuszKowalskiUCSIR</dc:creator>
  <cp:keywords/>
  <dc:description/>
  <cp:lastModifiedBy>MariuszKowalskiUCSIR</cp:lastModifiedBy>
  <cp:lastPrinted>2015-06-01T12:14:01Z</cp:lastPrinted>
  <dcterms:created xsi:type="dcterms:W3CDTF">2015-05-25T08:29:14Z</dcterms:created>
  <dcterms:modified xsi:type="dcterms:W3CDTF">2015-06-10T08:53:45Z</dcterms:modified>
  <cp:category/>
  <cp:version/>
  <cp:contentType/>
  <cp:contentStatus/>
</cp:coreProperties>
</file>